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4CD91E22-FC14-4A3D-8F8A-94EAACFD6B38}" xr6:coauthVersionLast="47" xr6:coauthVersionMax="47" xr10:uidLastSave="{00000000-0000-0000-0000-000000000000}"/>
  <bookViews>
    <workbookView xWindow="28680" yWindow="3930" windowWidth="29040" windowHeight="15840" xr2:uid="{D3B12E31-ED93-4C24-93E0-0D404219A6A1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</calcChain>
</file>

<file path=xl/sharedStrings.xml><?xml version="1.0" encoding="utf-8"?>
<sst xmlns="http://schemas.openxmlformats.org/spreadsheetml/2006/main" count="72" uniqueCount="54">
  <si>
    <t>Erasmus+ KA131 / 2023 – 2024 Sözleşme Dönemi Öğrenci Öğrenim Erasmus+ Ön Değerlendirme Sonuçları</t>
  </si>
  <si>
    <t>TCKN</t>
  </si>
  <si>
    <t>Ad</t>
  </si>
  <si>
    <t>Soyad</t>
  </si>
  <si>
    <t>Birim</t>
  </si>
  <si>
    <t>Hareketlilik Türü</t>
  </si>
  <si>
    <t>Yazılı Sonuç</t>
  </si>
  <si>
    <t>Sözlü Sınav Sonucu</t>
  </si>
  <si>
    <t>Erasmus+ Dil Puanı</t>
  </si>
  <si>
    <t>Not Ortalaması</t>
  </si>
  <si>
    <t>Erasmus+ Nihai Puanı</t>
  </si>
  <si>
    <t>Durum</t>
  </si>
  <si>
    <t>Antrenörlük Eğitimi Pr.</t>
  </si>
  <si>
    <t>Öğrenci Öğrenim</t>
  </si>
  <si>
    <t>ASİL 1 - Universita Degli Studi di Cassino e del Lazio Meridionale</t>
  </si>
  <si>
    <t>Matematik Öğretmenliği Pr.</t>
  </si>
  <si>
    <t>ASİL 2 - Instituto Politecnico da Guarda</t>
  </si>
  <si>
    <t>Beden Eğitimi Ve Spor Öğretmenliği Pr.</t>
  </si>
  <si>
    <t>ASİL 3 - Universita Degli Studi di Cassino e del Lazio Meridionale</t>
  </si>
  <si>
    <t>Spor Yöneticiliği Pr.</t>
  </si>
  <si>
    <t>ASİL 4 - National Sports Academy "Vassil Levski"</t>
  </si>
  <si>
    <t>Halkla İlişkiler Ve Reklamcılık Pr.</t>
  </si>
  <si>
    <t>Baraj Puanı Altında Kaldığı için Hareketlilik Yapamaz</t>
  </si>
  <si>
    <t>Beden Eğitimi Ve Spor (Dr)</t>
  </si>
  <si>
    <t>Yazılı ve Sözlü Sınava Girmediği için Hareketlilik Yapamaz</t>
  </si>
  <si>
    <t>Sınıf Öğretmenliği Pr.</t>
  </si>
  <si>
    <t>Fen Bilgisi Öğretmenliği Pr.</t>
  </si>
  <si>
    <t>41*****98</t>
  </si>
  <si>
    <t>14*****08</t>
  </si>
  <si>
    <t>25*****96</t>
  </si>
  <si>
    <t>12*****84</t>
  </si>
  <si>
    <t>40*****70</t>
  </si>
  <si>
    <t>27*****50</t>
  </si>
  <si>
    <t>10*****82</t>
  </si>
  <si>
    <t>52*****76</t>
  </si>
  <si>
    <t>65*****16</t>
  </si>
  <si>
    <t>18*****80</t>
  </si>
  <si>
    <t>Öy*****</t>
  </si>
  <si>
    <t>Se*****</t>
  </si>
  <si>
    <t>Ce*****</t>
  </si>
  <si>
    <t>Bu*****</t>
  </si>
  <si>
    <t>Me*****</t>
  </si>
  <si>
    <t>So*****</t>
  </si>
  <si>
    <t>De*****</t>
  </si>
  <si>
    <t>Ça*****</t>
  </si>
  <si>
    <t>Al*****</t>
  </si>
  <si>
    <t>Ka*****</t>
  </si>
  <si>
    <t>Ku*****</t>
  </si>
  <si>
    <t>Ge*****</t>
  </si>
  <si>
    <t>Kü*****</t>
  </si>
  <si>
    <t>Ya*****</t>
  </si>
  <si>
    <t>Aş*****</t>
  </si>
  <si>
    <t>Ba*****</t>
  </si>
  <si>
    <t>Bı*****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</si>
</sst>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sz val="11"/>
      <color theme="5" tint="-0.499984740745262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5" borderId="0" applyNumberFormat="0" applyBorder="0" applyAlignment="0" applyProtection="0"/>
  </cellStyleXfs>
  <cellXfs count="15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left" vertical="center"/>
    </xf>
    <xf numFmtId="0" fontId="1" fillId="2" borderId="1" xfId="1" applyBorder="1" applyAlignment="1">
      <alignment horizontal="center"/>
    </xf>
    <xf numFmtId="0" fontId="7" fillId="2" borderId="1" xfId="1" applyFont="1" applyBorder="1" applyAlignment="1">
      <alignment horizontal="center"/>
    </xf>
    <xf numFmtId="0" fontId="8" fillId="7" borderId="1" xfId="3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8" fillId="7" borderId="1" xfId="3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8" fillId="7" borderId="1" xfId="3" applyFont="1" applyFill="1" applyBorder="1" applyAlignment="1">
      <alignment horizontal="center"/>
    </xf>
    <xf numFmtId="0" fontId="2" fillId="3" borderId="1" xfId="2" applyBorder="1" applyAlignment="1">
      <alignment horizontal="center" vertical="center"/>
    </xf>
    <xf numFmtId="0" fontId="2" fillId="3" borderId="1" xfId="2" applyBorder="1" applyAlignment="1">
      <alignment horizontal="left" vertical="center"/>
    </xf>
    <xf numFmtId="0" fontId="2" fillId="3" borderId="1" xfId="2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/>
    </xf>
  </cellXfs>
  <cellStyles count="5">
    <cellStyle name="İyi" xfId="1" builtinId="26"/>
    <cellStyle name="Kötü" xfId="2" builtinId="27"/>
    <cellStyle name="Normal" xfId="0" builtinId="0"/>
    <cellStyle name="Nötr" xfId="3" builtinId="28"/>
    <cellStyle name="Vurgu1" xfId="4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9D60-D154-4527-8F84-2C2F44A05D94}">
  <dimension ref="B2:L13"/>
  <sheetViews>
    <sheetView tabSelected="1" workbookViewId="0">
      <selection activeCell="I21" sqref="I21"/>
    </sheetView>
  </sheetViews>
  <sheetFormatPr defaultRowHeight="15" x14ac:dyDescent="0.25"/>
  <cols>
    <col min="2" max="2" width="10" bestFit="1" customWidth="1"/>
    <col min="3" max="3" width="8.85546875" bestFit="1" customWidth="1"/>
    <col min="4" max="4" width="8.42578125" bestFit="1" customWidth="1"/>
    <col min="5" max="5" width="36.42578125" bestFit="1" customWidth="1"/>
    <col min="6" max="6" width="16.140625" bestFit="1" customWidth="1"/>
    <col min="7" max="7" width="11.42578125" bestFit="1" customWidth="1"/>
    <col min="8" max="8" width="18" bestFit="1" customWidth="1"/>
    <col min="9" max="9" width="17.85546875" bestFit="1" customWidth="1"/>
    <col min="10" max="10" width="14.42578125" bestFit="1" customWidth="1"/>
    <col min="11" max="11" width="20.140625" bestFit="1" customWidth="1"/>
    <col min="12" max="12" width="59" bestFit="1" customWidth="1"/>
  </cols>
  <sheetData>
    <row r="2" spans="2:12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2" x14ac:dyDescent="0.25"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</row>
    <row r="4" spans="2:12" x14ac:dyDescent="0.25">
      <c r="B4" s="1" t="s">
        <v>27</v>
      </c>
      <c r="C4" s="2" t="s">
        <v>37</v>
      </c>
      <c r="D4" s="2" t="s">
        <v>46</v>
      </c>
      <c r="E4" s="2" t="s">
        <v>12</v>
      </c>
      <c r="F4" s="3" t="s">
        <v>13</v>
      </c>
      <c r="G4" s="1">
        <v>79</v>
      </c>
      <c r="H4" s="3">
        <v>90</v>
      </c>
      <c r="I4" s="1">
        <f xml:space="preserve"> (G4*0.75) + (H4*0.25)</f>
        <v>81.75</v>
      </c>
      <c r="J4" s="1">
        <v>87.4</v>
      </c>
      <c r="K4" s="3">
        <f>(I4*0.5) + (J4*0.5)</f>
        <v>84.575000000000003</v>
      </c>
      <c r="L4" s="4" t="s">
        <v>14</v>
      </c>
    </row>
    <row r="5" spans="2:12" x14ac:dyDescent="0.25">
      <c r="B5" s="1" t="s">
        <v>28</v>
      </c>
      <c r="C5" s="2" t="s">
        <v>38</v>
      </c>
      <c r="D5" s="2" t="s">
        <v>47</v>
      </c>
      <c r="E5" s="2" t="s">
        <v>15</v>
      </c>
      <c r="F5" s="3" t="s">
        <v>13</v>
      </c>
      <c r="G5" s="1">
        <v>80</v>
      </c>
      <c r="H5" s="3">
        <v>90</v>
      </c>
      <c r="I5" s="1">
        <f xml:space="preserve"> (G5*0.75) + (H5*0.25)</f>
        <v>82.5</v>
      </c>
      <c r="J5" s="1">
        <v>86</v>
      </c>
      <c r="K5" s="3">
        <f>(I5*0.5) + (J5*0.5)</f>
        <v>84.25</v>
      </c>
      <c r="L5" s="4" t="s">
        <v>16</v>
      </c>
    </row>
    <row r="6" spans="2:12" x14ac:dyDescent="0.25">
      <c r="B6" s="1" t="s">
        <v>29</v>
      </c>
      <c r="C6" s="2" t="s">
        <v>39</v>
      </c>
      <c r="D6" s="2" t="s">
        <v>46</v>
      </c>
      <c r="E6" s="2" t="s">
        <v>17</v>
      </c>
      <c r="F6" s="3" t="s">
        <v>13</v>
      </c>
      <c r="G6" s="1">
        <v>52</v>
      </c>
      <c r="H6" s="3">
        <v>75</v>
      </c>
      <c r="I6" s="1">
        <f xml:space="preserve"> (G6*0.75) + (H6*0.25)</f>
        <v>57.75</v>
      </c>
      <c r="J6" s="1">
        <v>82.96</v>
      </c>
      <c r="K6" s="3">
        <f>(I6*0.5) + (J6*0.5)</f>
        <v>70.35499999999999</v>
      </c>
      <c r="L6" s="4" t="s">
        <v>18</v>
      </c>
    </row>
    <row r="7" spans="2:12" x14ac:dyDescent="0.25">
      <c r="B7" s="1" t="s">
        <v>30</v>
      </c>
      <c r="C7" s="2" t="s">
        <v>39</v>
      </c>
      <c r="D7" s="2" t="s">
        <v>48</v>
      </c>
      <c r="E7" s="2" t="s">
        <v>19</v>
      </c>
      <c r="F7" s="3" t="s">
        <v>13</v>
      </c>
      <c r="G7" s="1">
        <v>48</v>
      </c>
      <c r="H7" s="3">
        <v>85</v>
      </c>
      <c r="I7" s="1">
        <f xml:space="preserve"> (G7*0.75) + (H7*0.25)</f>
        <v>57.25</v>
      </c>
      <c r="J7" s="1">
        <v>65.23</v>
      </c>
      <c r="K7" s="3">
        <f>(I7*0.5) + (J7*0.5)</f>
        <v>61.24</v>
      </c>
      <c r="L7" s="4" t="s">
        <v>20</v>
      </c>
    </row>
    <row r="8" spans="2:12" x14ac:dyDescent="0.25">
      <c r="B8" s="6" t="s">
        <v>31</v>
      </c>
      <c r="C8" s="8" t="s">
        <v>40</v>
      </c>
      <c r="D8" s="8" t="s">
        <v>49</v>
      </c>
      <c r="E8" s="7" t="s">
        <v>21</v>
      </c>
      <c r="F8" s="9" t="s">
        <v>13</v>
      </c>
      <c r="G8" s="5">
        <v>30</v>
      </c>
      <c r="H8" s="5">
        <v>0</v>
      </c>
      <c r="I8" s="5">
        <f xml:space="preserve"> (G8*0.75) + (H8*0.25)</f>
        <v>22.5</v>
      </c>
      <c r="J8" s="5">
        <v>82.73</v>
      </c>
      <c r="K8" s="9">
        <f>(I8*0.5) + (J8*0.5)</f>
        <v>52.615000000000002</v>
      </c>
      <c r="L8" s="9" t="s">
        <v>22</v>
      </c>
    </row>
    <row r="9" spans="2:12" x14ac:dyDescent="0.25">
      <c r="B9" s="10" t="s">
        <v>32</v>
      </c>
      <c r="C9" s="11" t="s">
        <v>41</v>
      </c>
      <c r="D9" s="11" t="s">
        <v>50</v>
      </c>
      <c r="E9" s="11" t="s">
        <v>23</v>
      </c>
      <c r="F9" s="12" t="s">
        <v>13</v>
      </c>
      <c r="G9" s="10">
        <v>0</v>
      </c>
      <c r="H9" s="10">
        <v>0</v>
      </c>
      <c r="I9" s="10">
        <f xml:space="preserve"> (G9*0.75) + (H9*0.25)</f>
        <v>0</v>
      </c>
      <c r="J9" s="10">
        <v>100</v>
      </c>
      <c r="K9" s="12">
        <f>(I9*0.5) + (J9*0.5)</f>
        <v>50</v>
      </c>
      <c r="L9" s="12" t="s">
        <v>24</v>
      </c>
    </row>
    <row r="10" spans="2:12" x14ac:dyDescent="0.25">
      <c r="B10" s="10" t="s">
        <v>33</v>
      </c>
      <c r="C10" s="11" t="s">
        <v>42</v>
      </c>
      <c r="D10" s="11" t="s">
        <v>51</v>
      </c>
      <c r="E10" s="11" t="s">
        <v>25</v>
      </c>
      <c r="F10" s="12" t="s">
        <v>13</v>
      </c>
      <c r="G10" s="10">
        <v>0</v>
      </c>
      <c r="H10" s="10">
        <v>0</v>
      </c>
      <c r="I10" s="10">
        <f xml:space="preserve"> (G10*0.75) + (H10*0.25)</f>
        <v>0</v>
      </c>
      <c r="J10" s="10">
        <v>84.6</v>
      </c>
      <c r="K10" s="12">
        <f>(I10*0.5) + (J10*0.5)</f>
        <v>42.3</v>
      </c>
      <c r="L10" s="12" t="s">
        <v>24</v>
      </c>
    </row>
    <row r="11" spans="2:12" x14ac:dyDescent="0.25">
      <c r="B11" s="10" t="s">
        <v>34</v>
      </c>
      <c r="C11" s="11" t="s">
        <v>43</v>
      </c>
      <c r="D11" s="11" t="s">
        <v>52</v>
      </c>
      <c r="E11" s="11" t="s">
        <v>25</v>
      </c>
      <c r="F11" s="12" t="s">
        <v>13</v>
      </c>
      <c r="G11" s="10">
        <v>0</v>
      </c>
      <c r="H11" s="10">
        <v>0</v>
      </c>
      <c r="I11" s="10">
        <f xml:space="preserve"> (G11*0.75) + (H11*0.25)</f>
        <v>0</v>
      </c>
      <c r="J11" s="10">
        <v>78.3</v>
      </c>
      <c r="K11" s="12">
        <f>(I11*0.5) + (J11*0.5)</f>
        <v>39.15</v>
      </c>
      <c r="L11" s="12" t="s">
        <v>24</v>
      </c>
    </row>
    <row r="12" spans="2:12" x14ac:dyDescent="0.25">
      <c r="B12" s="10" t="s">
        <v>35</v>
      </c>
      <c r="C12" s="11" t="s">
        <v>44</v>
      </c>
      <c r="D12" s="11" t="s">
        <v>53</v>
      </c>
      <c r="E12" s="11" t="s">
        <v>26</v>
      </c>
      <c r="F12" s="12" t="s">
        <v>13</v>
      </c>
      <c r="G12" s="10">
        <v>0</v>
      </c>
      <c r="H12" s="10">
        <v>0</v>
      </c>
      <c r="I12" s="10">
        <f xml:space="preserve"> (G12*0.75) + (H12*0.25)</f>
        <v>0</v>
      </c>
      <c r="J12" s="10">
        <v>71.760000000000005</v>
      </c>
      <c r="K12" s="12">
        <f>(I12*0.5) + (J12*0.5)</f>
        <v>35.880000000000003</v>
      </c>
      <c r="L12" s="12" t="s">
        <v>24</v>
      </c>
    </row>
    <row r="13" spans="2:12" x14ac:dyDescent="0.25">
      <c r="B13" s="10" t="s">
        <v>36</v>
      </c>
      <c r="C13" s="11" t="s">
        <v>45</v>
      </c>
      <c r="D13" s="11" t="s">
        <v>42</v>
      </c>
      <c r="E13" s="11" t="s">
        <v>17</v>
      </c>
      <c r="F13" s="12" t="s">
        <v>13</v>
      </c>
      <c r="G13" s="10">
        <v>0</v>
      </c>
      <c r="H13" s="10">
        <v>0</v>
      </c>
      <c r="I13" s="10">
        <f xml:space="preserve"> (G13*0.75) + (H13*0.25)</f>
        <v>0</v>
      </c>
      <c r="J13" s="10">
        <v>65.23</v>
      </c>
      <c r="K13" s="12">
        <f>(I13*0.5) + (J13*0.5)</f>
        <v>32.615000000000002</v>
      </c>
      <c r="L13" s="12" t="s">
        <v>24</v>
      </c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Ulusal Ajans</dc:creator>
  <cp:lastModifiedBy>GÜRHAN BEBEK</cp:lastModifiedBy>
  <dcterms:created xsi:type="dcterms:W3CDTF">2023-11-02T13:09:28Z</dcterms:created>
  <dcterms:modified xsi:type="dcterms:W3CDTF">2023-11-02T13:11:28Z</dcterms:modified>
</cp:coreProperties>
</file>